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1100" yWindow="0" windowWidth="28580" windowHeight="19940" tabRatio="500" activeTab="1"/>
  </bookViews>
  <sheets>
    <sheet name="BOM Achat SAS9 v2.0" sheetId="1" r:id="rId1"/>
    <sheet name="BOM 12 cartes" sheetId="2" r:id="rId2"/>
  </sheets>
  <definedNames>
    <definedName name="_xlnm.Print_Area" localSheetId="1">'BOM 12 cartes'!$A$1:$J$34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2" l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B3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B34" i="1"/>
</calcChain>
</file>

<file path=xl/sharedStrings.xml><?xml version="1.0" encoding="utf-8"?>
<sst xmlns="http://schemas.openxmlformats.org/spreadsheetml/2006/main" count="299" uniqueCount="105">
  <si>
    <t>Qty</t>
  </si>
  <si>
    <t>Value</t>
  </si>
  <si>
    <t>Description</t>
  </si>
  <si>
    <t>Complement</t>
  </si>
  <si>
    <t>Package</t>
  </si>
  <si>
    <t>Source #1</t>
  </si>
  <si>
    <t>Source #2</t>
  </si>
  <si>
    <t>Source #3</t>
  </si>
  <si>
    <t>10uF</t>
  </si>
  <si>
    <t>Ceramic Capacitor</t>
  </si>
  <si>
    <t>X5R 10% 10v</t>
  </si>
  <si>
    <t>VISHAY VJ0805G106KXQTW1BC</t>
  </si>
  <si>
    <t>AVX 0805YD106KAT2A</t>
  </si>
  <si>
    <t>0.1uF</t>
  </si>
  <si>
    <t>AVX 0603YC104KAT2A</t>
  </si>
  <si>
    <t>1uF</t>
  </si>
  <si>
    <t>MURATA GRM188R61C105KA93J</t>
  </si>
  <si>
    <t>SAMSUNG CL10A105KO8NNNC</t>
  </si>
  <si>
    <t>150uF</t>
  </si>
  <si>
    <t>Aluminium Electrolytic Capacitor</t>
  </si>
  <si>
    <t>6.3v  20%</t>
  </si>
  <si>
    <t>Dia 6.3mm</t>
  </si>
  <si>
    <t>NICHICON UWX0J151MCL1GB</t>
  </si>
  <si>
    <t>NIPPON CHEMICON EMVA100ADA151MF55G</t>
  </si>
  <si>
    <t>PANASONIC EEEFK1A151P</t>
  </si>
  <si>
    <t>33pF</t>
  </si>
  <si>
    <t>USB Micro B Vertical</t>
  </si>
  <si>
    <t>Connecteur USB Micro B Vertical CMS</t>
  </si>
  <si>
    <t>5 pins</t>
  </si>
  <si>
    <t>HIROSE ZX80-B-5SA</t>
  </si>
  <si>
    <t>Molex SDA-41792</t>
  </si>
  <si>
    <t>Connecteur d'alimentation</t>
  </si>
  <si>
    <t>MOLEX 26-60-5040</t>
  </si>
  <si>
    <t>WURTH  651 005 136 521</t>
  </si>
  <si>
    <t>2N7002P</t>
  </si>
  <si>
    <t>N Channel MOSFET</t>
  </si>
  <si>
    <t>SOT23</t>
  </si>
  <si>
    <t>NXP 2N7002P</t>
  </si>
  <si>
    <t>ON 2N7002KT1G</t>
  </si>
  <si>
    <t>10K</t>
  </si>
  <si>
    <t>1K</t>
  </si>
  <si>
    <t>12K</t>
  </si>
  <si>
    <t>Resistor</t>
  </si>
  <si>
    <t>5% 500mW</t>
  </si>
  <si>
    <t>PANASONIC ERJ-P06J510V</t>
  </si>
  <si>
    <t>100K</t>
  </si>
  <si>
    <t>1M</t>
  </si>
  <si>
    <t>18.7K</t>
  </si>
  <si>
    <t>1% 1/10W</t>
  </si>
  <si>
    <t>2.26K</t>
  </si>
  <si>
    <t>5% 1/10W</t>
  </si>
  <si>
    <t>47K</t>
  </si>
  <si>
    <t>33K</t>
  </si>
  <si>
    <t>USB2517</t>
  </si>
  <si>
    <t>USB Hub Controller</t>
  </si>
  <si>
    <t>QFN64  9x9</t>
  </si>
  <si>
    <t>MICROCHIP USB2517-JZX</t>
  </si>
  <si>
    <t>STM32F030K6</t>
  </si>
  <si>
    <t>Micro-Controller</t>
  </si>
  <si>
    <t>LQFP32</t>
  </si>
  <si>
    <t>ST STM32F030K6T6</t>
  </si>
  <si>
    <t>STCC5021</t>
  </si>
  <si>
    <t>USB Power Controller</t>
  </si>
  <si>
    <t>VFQFPN 16L 3x3</t>
  </si>
  <si>
    <t>ST STCC5021IQTR</t>
  </si>
  <si>
    <t>LD1086</t>
  </si>
  <si>
    <t>3.3v</t>
  </si>
  <si>
    <t>D2PAK/A</t>
  </si>
  <si>
    <t>ST LD1086D2M33TR</t>
  </si>
  <si>
    <t>FT201X</t>
  </si>
  <si>
    <t>USB to I2C Interface</t>
  </si>
  <si>
    <t>SSOP16</t>
  </si>
  <si>
    <t>FTDI FT201XS-U</t>
  </si>
  <si>
    <t>ZXCT1009</t>
  </si>
  <si>
    <t>Current Monitor</t>
  </si>
  <si>
    <t>DIODES Inc ZXCT1009F</t>
  </si>
  <si>
    <t>APX803-31</t>
  </si>
  <si>
    <t>Reset Generator</t>
  </si>
  <si>
    <t>3,3v Open Drain Active Low</t>
  </si>
  <si>
    <t>DIODES Inc  APX803-31SAG-7</t>
  </si>
  <si>
    <t>24MHz</t>
  </si>
  <si>
    <t>X7R 10% 10v</t>
  </si>
  <si>
    <t>0603</t>
  </si>
  <si>
    <t>0805</t>
  </si>
  <si>
    <t>Crystal</t>
  </si>
  <si>
    <t>18pF 50ppm</t>
  </si>
  <si>
    <t>HC49US</t>
  </si>
  <si>
    <t>TXC 9C-24.000MAAJ-T</t>
  </si>
  <si>
    <t>ABRACON ABLS-24.000MHZ-B2-T</t>
  </si>
  <si>
    <t>ACT PO2400GOGTOFC-PF</t>
  </si>
  <si>
    <t>NPO 10% 10v</t>
  </si>
  <si>
    <t>VISHAY VJ0603A330KXQCW1BC</t>
  </si>
  <si>
    <t>Connecteur USB Mini B Coudé Traversant</t>
  </si>
  <si>
    <t>Voltage Regulator</t>
  </si>
  <si>
    <t>KALLYSTA</t>
  </si>
  <si>
    <t>SAS9 v2.0</t>
  </si>
  <si>
    <t>USB Mini B</t>
  </si>
  <si>
    <t>#</t>
  </si>
  <si>
    <t>ou équivalent</t>
  </si>
  <si>
    <t>KEMET C0603C330J5GACTU</t>
  </si>
  <si>
    <t>TDK C1608C0G1H330J080AA</t>
  </si>
  <si>
    <t>YAGEO CC0603KRX7R8BB104</t>
  </si>
  <si>
    <t>YAGEO CC0603KRX5R6BB105</t>
  </si>
  <si>
    <t>YAGEO CC0805KKX5R5BB106</t>
  </si>
  <si>
    <t>Total pour 12 cartes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</si>
</sst>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indexed="8"/>
      <name val="Calibri"/>
    </font>
    <font>
      <sz val="20"/>
      <color indexed="8"/>
      <name val="Calibri"/>
    </font>
    <font>
      <b/>
      <sz val="14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center" wrapText="1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Ruler="0" workbookViewId="0">
      <selection sqref="A1:XFD1048576"/>
    </sheetView>
  </sheetViews>
  <sheetFormatPr baseColWidth="10" defaultRowHeight="15" x14ac:dyDescent="0"/>
  <cols>
    <col min="2" max="2" width="9.33203125" style="3" customWidth="1"/>
    <col min="3" max="3" width="21.6640625" customWidth="1"/>
    <col min="4" max="4" width="39" customWidth="1"/>
    <col min="5" max="5" width="23.6640625" customWidth="1"/>
    <col min="6" max="6" width="15.6640625" style="7" customWidth="1"/>
    <col min="7" max="7" width="30.33203125" style="3" customWidth="1"/>
    <col min="8" max="8" width="40" style="3" customWidth="1"/>
    <col min="9" max="9" width="27.83203125" style="3" customWidth="1"/>
  </cols>
  <sheetData>
    <row r="1" spans="1:16" ht="25">
      <c r="A1" s="8" t="s">
        <v>94</v>
      </c>
      <c r="B1"/>
      <c r="D1" s="9" t="s">
        <v>95</v>
      </c>
      <c r="F1"/>
      <c r="G1"/>
      <c r="H1"/>
      <c r="I1"/>
      <c r="K1" s="3"/>
      <c r="L1" s="3"/>
      <c r="M1" s="3"/>
      <c r="N1" s="3"/>
      <c r="P1" s="3"/>
    </row>
    <row r="3" spans="1:16" s="3" customFormat="1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</row>
    <row r="4" spans="1:16">
      <c r="A4" s="4">
        <v>1</v>
      </c>
      <c r="B4" s="4">
        <v>6</v>
      </c>
      <c r="C4" s="2">
        <v>0</v>
      </c>
      <c r="D4" s="1" t="s">
        <v>42</v>
      </c>
      <c r="E4" s="1" t="s">
        <v>50</v>
      </c>
      <c r="F4" s="6" t="s">
        <v>82</v>
      </c>
      <c r="G4" s="4"/>
      <c r="H4" s="4"/>
      <c r="I4" s="4"/>
    </row>
    <row r="5" spans="1:16">
      <c r="A5" s="4">
        <f>A4+1</f>
        <v>2</v>
      </c>
      <c r="B5" s="4">
        <v>2</v>
      </c>
      <c r="C5" s="2">
        <v>51</v>
      </c>
      <c r="D5" s="1" t="s">
        <v>42</v>
      </c>
      <c r="E5" s="1" t="s">
        <v>43</v>
      </c>
      <c r="F5" s="6" t="s">
        <v>83</v>
      </c>
      <c r="G5" s="11" t="s">
        <v>44</v>
      </c>
      <c r="H5" s="11" t="s">
        <v>98</v>
      </c>
      <c r="I5" s="11"/>
    </row>
    <row r="6" spans="1:16">
      <c r="A6" s="4">
        <f>A5+1</f>
        <v>3</v>
      </c>
      <c r="B6" s="4">
        <v>1</v>
      </c>
      <c r="C6" s="2">
        <v>330</v>
      </c>
      <c r="D6" s="1" t="s">
        <v>42</v>
      </c>
      <c r="E6" s="1" t="s">
        <v>50</v>
      </c>
      <c r="F6" s="6" t="s">
        <v>82</v>
      </c>
      <c r="G6" s="11"/>
      <c r="H6" s="11"/>
      <c r="I6" s="11"/>
    </row>
    <row r="7" spans="1:16">
      <c r="A7" s="4">
        <f t="shared" ref="A7:A33" si="0">A6+1</f>
        <v>4</v>
      </c>
      <c r="B7" s="4">
        <v>3</v>
      </c>
      <c r="C7" s="1" t="s">
        <v>40</v>
      </c>
      <c r="D7" s="1" t="s">
        <v>42</v>
      </c>
      <c r="E7" s="1" t="s">
        <v>50</v>
      </c>
      <c r="F7" s="6" t="s">
        <v>82</v>
      </c>
      <c r="G7" s="11"/>
      <c r="H7" s="11"/>
      <c r="I7" s="11"/>
    </row>
    <row r="8" spans="1:16">
      <c r="A8" s="4">
        <f t="shared" si="0"/>
        <v>5</v>
      </c>
      <c r="B8" s="4">
        <v>9</v>
      </c>
      <c r="C8" s="1" t="s">
        <v>49</v>
      </c>
      <c r="D8" s="1" t="s">
        <v>42</v>
      </c>
      <c r="E8" s="1" t="s">
        <v>48</v>
      </c>
      <c r="F8" s="6" t="s">
        <v>82</v>
      </c>
      <c r="G8" s="11"/>
      <c r="H8" s="11"/>
      <c r="I8" s="11"/>
    </row>
    <row r="9" spans="1:16">
      <c r="A9" s="4">
        <f t="shared" si="0"/>
        <v>6</v>
      </c>
      <c r="B9" s="4">
        <v>24</v>
      </c>
      <c r="C9" s="1" t="s">
        <v>39</v>
      </c>
      <c r="D9" s="1" t="s">
        <v>42</v>
      </c>
      <c r="E9" s="1" t="s">
        <v>50</v>
      </c>
      <c r="F9" s="6" t="s">
        <v>82</v>
      </c>
      <c r="G9" s="11"/>
      <c r="H9" s="11"/>
      <c r="I9" s="11"/>
    </row>
    <row r="10" spans="1:16">
      <c r="A10" s="4">
        <f t="shared" si="0"/>
        <v>7</v>
      </c>
      <c r="B10" s="4">
        <v>2</v>
      </c>
      <c r="C10" s="1" t="s">
        <v>41</v>
      </c>
      <c r="D10" s="1" t="s">
        <v>42</v>
      </c>
      <c r="E10" s="1" t="s">
        <v>48</v>
      </c>
      <c r="F10" s="6" t="s">
        <v>82</v>
      </c>
      <c r="G10" s="11"/>
      <c r="H10" s="11"/>
      <c r="I10" s="11"/>
    </row>
    <row r="11" spans="1:16">
      <c r="A11" s="4">
        <f t="shared" si="0"/>
        <v>8</v>
      </c>
      <c r="B11" s="4">
        <v>1</v>
      </c>
      <c r="C11" s="1" t="s">
        <v>41</v>
      </c>
      <c r="D11" s="1" t="s">
        <v>42</v>
      </c>
      <c r="E11" s="1" t="s">
        <v>50</v>
      </c>
      <c r="F11" s="6" t="s">
        <v>82</v>
      </c>
      <c r="G11" s="11"/>
      <c r="H11" s="11"/>
      <c r="I11" s="11"/>
    </row>
    <row r="12" spans="1:16">
      <c r="A12" s="4">
        <f t="shared" si="0"/>
        <v>9</v>
      </c>
      <c r="B12" s="4">
        <v>9</v>
      </c>
      <c r="C12" s="1" t="s">
        <v>47</v>
      </c>
      <c r="D12" s="1" t="s">
        <v>42</v>
      </c>
      <c r="E12" s="1" t="s">
        <v>48</v>
      </c>
      <c r="F12" s="6" t="s">
        <v>82</v>
      </c>
      <c r="G12" s="11"/>
      <c r="H12" s="11"/>
      <c r="I12" s="11"/>
    </row>
    <row r="13" spans="1:16">
      <c r="A13" s="4">
        <f t="shared" si="0"/>
        <v>10</v>
      </c>
      <c r="B13" s="4">
        <v>1</v>
      </c>
      <c r="C13" s="1" t="s">
        <v>52</v>
      </c>
      <c r="D13" s="1" t="s">
        <v>42</v>
      </c>
      <c r="E13" s="1" t="s">
        <v>50</v>
      </c>
      <c r="F13" s="6" t="s">
        <v>82</v>
      </c>
      <c r="G13" s="11"/>
      <c r="H13" s="11"/>
      <c r="I13" s="11"/>
    </row>
    <row r="14" spans="1:16">
      <c r="A14" s="4">
        <f t="shared" si="0"/>
        <v>11</v>
      </c>
      <c r="B14" s="4">
        <v>2</v>
      </c>
      <c r="C14" s="1" t="s">
        <v>51</v>
      </c>
      <c r="D14" s="1" t="s">
        <v>42</v>
      </c>
      <c r="E14" s="1" t="s">
        <v>50</v>
      </c>
      <c r="F14" s="6" t="s">
        <v>82</v>
      </c>
      <c r="G14" s="11"/>
      <c r="H14" s="11"/>
      <c r="I14" s="11"/>
    </row>
    <row r="15" spans="1:16">
      <c r="A15" s="4">
        <f t="shared" si="0"/>
        <v>12</v>
      </c>
      <c r="B15" s="4">
        <v>4</v>
      </c>
      <c r="C15" s="1" t="s">
        <v>45</v>
      </c>
      <c r="D15" s="1" t="s">
        <v>42</v>
      </c>
      <c r="E15" s="1" t="s">
        <v>50</v>
      </c>
      <c r="F15" s="6" t="s">
        <v>82</v>
      </c>
      <c r="G15" s="11"/>
      <c r="H15" s="11"/>
      <c r="I15" s="11"/>
    </row>
    <row r="16" spans="1:16">
      <c r="A16" s="4">
        <f t="shared" si="0"/>
        <v>13</v>
      </c>
      <c r="B16" s="4">
        <v>2</v>
      </c>
      <c r="C16" s="1" t="s">
        <v>46</v>
      </c>
      <c r="D16" s="1" t="s">
        <v>42</v>
      </c>
      <c r="E16" s="1" t="s">
        <v>50</v>
      </c>
      <c r="F16" s="6" t="s">
        <v>82</v>
      </c>
      <c r="G16" s="11"/>
      <c r="H16" s="11"/>
      <c r="I16" s="11"/>
    </row>
    <row r="17" spans="1:9">
      <c r="A17" s="4">
        <f t="shared" si="0"/>
        <v>14</v>
      </c>
      <c r="B17" s="4">
        <v>4</v>
      </c>
      <c r="C17" s="1" t="s">
        <v>25</v>
      </c>
      <c r="D17" s="1" t="s">
        <v>9</v>
      </c>
      <c r="E17" s="1" t="s">
        <v>90</v>
      </c>
      <c r="F17" s="5">
        <v>603</v>
      </c>
      <c r="G17" s="1" t="s">
        <v>99</v>
      </c>
      <c r="H17" s="1" t="s">
        <v>100</v>
      </c>
      <c r="I17" s="1" t="s">
        <v>91</v>
      </c>
    </row>
    <row r="18" spans="1:9">
      <c r="A18" s="4">
        <f t="shared" si="0"/>
        <v>15</v>
      </c>
      <c r="B18" s="4">
        <v>52</v>
      </c>
      <c r="C18" s="1" t="s">
        <v>13</v>
      </c>
      <c r="D18" s="1" t="s">
        <v>9</v>
      </c>
      <c r="E18" s="1" t="s">
        <v>81</v>
      </c>
      <c r="F18" s="6" t="s">
        <v>82</v>
      </c>
      <c r="G18" s="1" t="s">
        <v>14</v>
      </c>
      <c r="H18" t="s">
        <v>101</v>
      </c>
      <c r="I18" s="1" t="s">
        <v>98</v>
      </c>
    </row>
    <row r="19" spans="1:9">
      <c r="A19" s="4">
        <f t="shared" si="0"/>
        <v>16</v>
      </c>
      <c r="B19" s="4">
        <v>38</v>
      </c>
      <c r="C19" s="1" t="s">
        <v>15</v>
      </c>
      <c r="D19" s="1" t="s">
        <v>9</v>
      </c>
      <c r="E19" s="1" t="s">
        <v>10</v>
      </c>
      <c r="F19" s="6" t="s">
        <v>82</v>
      </c>
      <c r="G19" t="s">
        <v>102</v>
      </c>
      <c r="H19" s="1" t="s">
        <v>16</v>
      </c>
      <c r="I19" s="1" t="s">
        <v>17</v>
      </c>
    </row>
    <row r="20" spans="1:9">
      <c r="A20" s="4">
        <f t="shared" si="0"/>
        <v>17</v>
      </c>
      <c r="B20" s="4">
        <v>6</v>
      </c>
      <c r="C20" s="1" t="s">
        <v>8</v>
      </c>
      <c r="D20" s="1" t="s">
        <v>9</v>
      </c>
      <c r="E20" s="1" t="s">
        <v>10</v>
      </c>
      <c r="F20" s="6" t="s">
        <v>83</v>
      </c>
      <c r="G20" s="12" t="s">
        <v>103</v>
      </c>
      <c r="H20" s="1" t="s">
        <v>11</v>
      </c>
      <c r="I20" s="1" t="s">
        <v>12</v>
      </c>
    </row>
    <row r="21" spans="1:9">
      <c r="A21" s="4">
        <f t="shared" si="0"/>
        <v>18</v>
      </c>
      <c r="B21" s="4">
        <v>9</v>
      </c>
      <c r="C21" s="1" t="s">
        <v>18</v>
      </c>
      <c r="D21" s="1" t="s">
        <v>19</v>
      </c>
      <c r="E21" s="1" t="s">
        <v>20</v>
      </c>
      <c r="F21" s="5" t="s">
        <v>21</v>
      </c>
      <c r="G21" s="11" t="s">
        <v>22</v>
      </c>
      <c r="H21" s="11" t="s">
        <v>23</v>
      </c>
      <c r="I21" s="11" t="s">
        <v>24</v>
      </c>
    </row>
    <row r="22" spans="1:9">
      <c r="A22" s="4">
        <f t="shared" si="0"/>
        <v>19</v>
      </c>
      <c r="B22" s="4">
        <v>2</v>
      </c>
      <c r="C22" s="1" t="s">
        <v>80</v>
      </c>
      <c r="D22" s="1" t="s">
        <v>84</v>
      </c>
      <c r="E22" s="1" t="s">
        <v>85</v>
      </c>
      <c r="F22" s="4" t="s">
        <v>86</v>
      </c>
      <c r="G22" s="11" t="s">
        <v>87</v>
      </c>
      <c r="H22" s="11" t="s">
        <v>88</v>
      </c>
      <c r="I22" s="11" t="s">
        <v>89</v>
      </c>
    </row>
    <row r="23" spans="1:9">
      <c r="A23" s="4">
        <f t="shared" si="0"/>
        <v>20</v>
      </c>
      <c r="B23" s="4">
        <v>1</v>
      </c>
      <c r="C23" s="1" t="s">
        <v>34</v>
      </c>
      <c r="D23" s="1" t="s">
        <v>35</v>
      </c>
      <c r="E23" s="1"/>
      <c r="F23" s="5" t="s">
        <v>36</v>
      </c>
      <c r="G23" s="11" t="s">
        <v>37</v>
      </c>
      <c r="H23" s="11" t="s">
        <v>38</v>
      </c>
      <c r="I23" s="11"/>
    </row>
    <row r="24" spans="1:9">
      <c r="A24" s="4">
        <f t="shared" si="0"/>
        <v>21</v>
      </c>
      <c r="B24" s="4">
        <v>9</v>
      </c>
      <c r="C24" s="1" t="s">
        <v>73</v>
      </c>
      <c r="D24" s="1" t="s">
        <v>74</v>
      </c>
      <c r="E24" s="1"/>
      <c r="F24" s="5" t="s">
        <v>36</v>
      </c>
      <c r="G24" s="11" t="s">
        <v>75</v>
      </c>
      <c r="H24" s="11"/>
      <c r="I24" s="11"/>
    </row>
    <row r="25" spans="1:9">
      <c r="A25" s="4">
        <f t="shared" si="0"/>
        <v>22</v>
      </c>
      <c r="B25" s="4">
        <v>1</v>
      </c>
      <c r="C25" s="1" t="s">
        <v>76</v>
      </c>
      <c r="D25" s="1" t="s">
        <v>77</v>
      </c>
      <c r="E25" s="1" t="s">
        <v>78</v>
      </c>
      <c r="F25" s="5" t="s">
        <v>36</v>
      </c>
      <c r="G25" s="11" t="s">
        <v>79</v>
      </c>
      <c r="H25" s="11"/>
      <c r="I25" s="11"/>
    </row>
    <row r="26" spans="1:9">
      <c r="A26" s="4">
        <f t="shared" si="0"/>
        <v>23</v>
      </c>
      <c r="B26" s="4">
        <v>1</v>
      </c>
      <c r="C26" s="1" t="s">
        <v>65</v>
      </c>
      <c r="D26" s="1" t="s">
        <v>93</v>
      </c>
      <c r="E26" s="1" t="s">
        <v>66</v>
      </c>
      <c r="F26" s="5" t="s">
        <v>67</v>
      </c>
      <c r="G26" s="11" t="s">
        <v>68</v>
      </c>
      <c r="H26" s="11"/>
      <c r="I26" s="11"/>
    </row>
    <row r="27" spans="1:9">
      <c r="A27" s="4">
        <f t="shared" si="0"/>
        <v>24</v>
      </c>
      <c r="B27" s="4">
        <v>1</v>
      </c>
      <c r="C27" s="1" t="s">
        <v>69</v>
      </c>
      <c r="D27" s="1" t="s">
        <v>70</v>
      </c>
      <c r="E27" s="1"/>
      <c r="F27" s="5" t="s">
        <v>71</v>
      </c>
      <c r="G27" s="11" t="s">
        <v>72</v>
      </c>
      <c r="H27" s="11"/>
      <c r="I27" s="11"/>
    </row>
    <row r="28" spans="1:9">
      <c r="A28" s="4">
        <f t="shared" si="0"/>
        <v>25</v>
      </c>
      <c r="B28" s="4">
        <v>9</v>
      </c>
      <c r="C28" s="1" t="s">
        <v>61</v>
      </c>
      <c r="D28" s="1" t="s">
        <v>62</v>
      </c>
      <c r="E28" s="1"/>
      <c r="F28" s="5" t="s">
        <v>63</v>
      </c>
      <c r="G28" s="11" t="s">
        <v>64</v>
      </c>
      <c r="H28" s="11"/>
      <c r="I28" s="11"/>
    </row>
    <row r="29" spans="1:9">
      <c r="A29" s="4">
        <f t="shared" si="0"/>
        <v>26</v>
      </c>
      <c r="B29" s="4">
        <v>3</v>
      </c>
      <c r="C29" s="1" t="s">
        <v>57</v>
      </c>
      <c r="D29" s="1" t="s">
        <v>58</v>
      </c>
      <c r="E29" s="1"/>
      <c r="F29" s="5" t="s">
        <v>59</v>
      </c>
      <c r="G29" s="11" t="s">
        <v>60</v>
      </c>
      <c r="H29" s="11"/>
      <c r="I29" s="11"/>
    </row>
    <row r="30" spans="1:9">
      <c r="A30" s="4">
        <f t="shared" si="0"/>
        <v>27</v>
      </c>
      <c r="B30" s="4">
        <v>2</v>
      </c>
      <c r="C30" s="1" t="s">
        <v>53</v>
      </c>
      <c r="D30" s="1" t="s">
        <v>54</v>
      </c>
      <c r="E30" s="1"/>
      <c r="F30" s="5" t="s">
        <v>55</v>
      </c>
      <c r="G30" s="11" t="s">
        <v>56</v>
      </c>
      <c r="H30" s="11"/>
      <c r="I30" s="11"/>
    </row>
    <row r="31" spans="1:9">
      <c r="A31" s="4">
        <f t="shared" si="0"/>
        <v>28</v>
      </c>
      <c r="B31" s="4">
        <v>1</v>
      </c>
      <c r="C31" s="1" t="s">
        <v>30</v>
      </c>
      <c r="D31" s="1" t="s">
        <v>31</v>
      </c>
      <c r="E31" s="1"/>
      <c r="F31" s="5"/>
      <c r="G31" s="11" t="s">
        <v>32</v>
      </c>
      <c r="H31" s="11"/>
      <c r="I31" s="11"/>
    </row>
    <row r="32" spans="1:9">
      <c r="A32" s="4">
        <f t="shared" si="0"/>
        <v>29</v>
      </c>
      <c r="B32" s="4">
        <v>1</v>
      </c>
      <c r="C32" s="1" t="s">
        <v>96</v>
      </c>
      <c r="D32" s="1" t="s">
        <v>92</v>
      </c>
      <c r="E32" s="1" t="s">
        <v>28</v>
      </c>
      <c r="F32" s="5"/>
      <c r="G32" s="11" t="s">
        <v>33</v>
      </c>
      <c r="H32" s="11"/>
      <c r="I32" s="11"/>
    </row>
    <row r="33" spans="1:9">
      <c r="A33" s="4">
        <f t="shared" si="0"/>
        <v>30</v>
      </c>
      <c r="B33" s="4">
        <v>9</v>
      </c>
      <c r="C33" s="1" t="s">
        <v>26</v>
      </c>
      <c r="D33" s="1" t="s">
        <v>27</v>
      </c>
      <c r="E33" s="1" t="s">
        <v>28</v>
      </c>
      <c r="F33" s="5"/>
      <c r="G33" s="11" t="s">
        <v>29</v>
      </c>
      <c r="H33" s="11"/>
      <c r="I33" s="11"/>
    </row>
    <row r="34" spans="1:9" ht="18">
      <c r="B34" s="10">
        <f>SUM(B4:B33)</f>
        <v>215</v>
      </c>
    </row>
  </sheetData>
  <sortState ref="B2:J218">
    <sortCondition ref="C2:C218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showRuler="0" workbookViewId="0">
      <selection activeCell="J4" sqref="J4:J33"/>
    </sheetView>
  </sheetViews>
  <sheetFormatPr baseColWidth="10" defaultRowHeight="15" x14ac:dyDescent="0"/>
  <cols>
    <col min="2" max="2" width="9.33203125" style="3" customWidth="1"/>
    <col min="3" max="3" width="21.6640625" customWidth="1"/>
    <col min="4" max="4" width="39" hidden="1" customWidth="1"/>
    <col min="5" max="5" width="23.6640625" customWidth="1"/>
    <col min="6" max="6" width="15.6640625" style="7" hidden="1" customWidth="1"/>
    <col min="7" max="7" width="30.33203125" style="3" hidden="1" customWidth="1"/>
    <col min="8" max="8" width="40" style="3" hidden="1" customWidth="1"/>
    <col min="9" max="9" width="27.83203125" style="3" hidden="1" customWidth="1"/>
    <col min="10" max="10" width="12.6640625" customWidth="1"/>
  </cols>
  <sheetData>
    <row r="1" spans="1:16" ht="25">
      <c r="A1" s="8" t="s">
        <v>94</v>
      </c>
      <c r="B1"/>
      <c r="D1" s="9" t="s">
        <v>95</v>
      </c>
      <c r="F1"/>
      <c r="G1"/>
      <c r="H1"/>
      <c r="I1"/>
      <c r="K1" s="3"/>
      <c r="L1" s="3"/>
      <c r="M1" s="3"/>
      <c r="N1" s="3"/>
      <c r="P1" s="3"/>
    </row>
    <row r="3" spans="1:16" s="3" customFormat="1" ht="30">
      <c r="A3" s="4" t="s">
        <v>97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  <c r="J3" s="13" t="s">
        <v>104</v>
      </c>
    </row>
    <row r="4" spans="1:16">
      <c r="A4" s="4">
        <v>1</v>
      </c>
      <c r="B4" s="4">
        <v>6</v>
      </c>
      <c r="C4" s="2">
        <v>0</v>
      </c>
      <c r="D4" s="1" t="s">
        <v>42</v>
      </c>
      <c r="E4" s="1" t="s">
        <v>50</v>
      </c>
      <c r="F4" s="6" t="s">
        <v>82</v>
      </c>
      <c r="G4" s="4"/>
      <c r="H4" s="4"/>
      <c r="I4" s="4"/>
      <c r="J4" s="4">
        <f>B4*12</f>
        <v>72</v>
      </c>
    </row>
    <row r="5" spans="1:16">
      <c r="A5" s="4">
        <f>A4+1</f>
        <v>2</v>
      </c>
      <c r="B5" s="4">
        <v>2</v>
      </c>
      <c r="C5" s="2">
        <v>51</v>
      </c>
      <c r="D5" s="1" t="s">
        <v>42</v>
      </c>
      <c r="E5" s="1" t="s">
        <v>43</v>
      </c>
      <c r="F5" s="6" t="s">
        <v>83</v>
      </c>
      <c r="G5" s="11" t="s">
        <v>44</v>
      </c>
      <c r="H5" s="11" t="s">
        <v>98</v>
      </c>
      <c r="I5" s="11"/>
      <c r="J5" s="4">
        <f t="shared" ref="J5:J33" si="0">B5*12</f>
        <v>24</v>
      </c>
    </row>
    <row r="6" spans="1:16">
      <c r="A6" s="4">
        <f>A5+1</f>
        <v>3</v>
      </c>
      <c r="B6" s="4">
        <v>1</v>
      </c>
      <c r="C6" s="2">
        <v>330</v>
      </c>
      <c r="D6" s="1" t="s">
        <v>42</v>
      </c>
      <c r="E6" s="1" t="s">
        <v>50</v>
      </c>
      <c r="F6" s="6" t="s">
        <v>82</v>
      </c>
      <c r="G6" s="11"/>
      <c r="H6" s="11"/>
      <c r="I6" s="11"/>
      <c r="J6" s="4">
        <f t="shared" si="0"/>
        <v>12</v>
      </c>
    </row>
    <row r="7" spans="1:16">
      <c r="A7" s="4">
        <f t="shared" ref="A7:A33" si="1">A6+1</f>
        <v>4</v>
      </c>
      <c r="B7" s="4">
        <v>3</v>
      </c>
      <c r="C7" s="1" t="s">
        <v>40</v>
      </c>
      <c r="D7" s="1" t="s">
        <v>42</v>
      </c>
      <c r="E7" s="1" t="s">
        <v>50</v>
      </c>
      <c r="F7" s="6" t="s">
        <v>82</v>
      </c>
      <c r="G7" s="11"/>
      <c r="H7" s="11"/>
      <c r="I7" s="11"/>
      <c r="J7" s="4">
        <f t="shared" si="0"/>
        <v>36</v>
      </c>
    </row>
    <row r="8" spans="1:16">
      <c r="A8" s="4">
        <f t="shared" si="1"/>
        <v>5</v>
      </c>
      <c r="B8" s="4">
        <v>9</v>
      </c>
      <c r="C8" s="1" t="s">
        <v>49</v>
      </c>
      <c r="D8" s="1" t="s">
        <v>42</v>
      </c>
      <c r="E8" s="1" t="s">
        <v>48</v>
      </c>
      <c r="F8" s="6" t="s">
        <v>82</v>
      </c>
      <c r="G8" s="11"/>
      <c r="H8" s="11"/>
      <c r="I8" s="11"/>
      <c r="J8" s="4">
        <f t="shared" si="0"/>
        <v>108</v>
      </c>
    </row>
    <row r="9" spans="1:16">
      <c r="A9" s="4">
        <f t="shared" si="1"/>
        <v>6</v>
      </c>
      <c r="B9" s="4">
        <v>24</v>
      </c>
      <c r="C9" s="1" t="s">
        <v>39</v>
      </c>
      <c r="D9" s="1" t="s">
        <v>42</v>
      </c>
      <c r="E9" s="1" t="s">
        <v>50</v>
      </c>
      <c r="F9" s="6" t="s">
        <v>82</v>
      </c>
      <c r="G9" s="11"/>
      <c r="H9" s="11"/>
      <c r="I9" s="11"/>
      <c r="J9" s="4">
        <f t="shared" si="0"/>
        <v>288</v>
      </c>
    </row>
    <row r="10" spans="1:16">
      <c r="A10" s="4">
        <f t="shared" si="1"/>
        <v>7</v>
      </c>
      <c r="B10" s="4">
        <v>2</v>
      </c>
      <c r="C10" s="1" t="s">
        <v>41</v>
      </c>
      <c r="D10" s="1" t="s">
        <v>42</v>
      </c>
      <c r="E10" s="1" t="s">
        <v>48</v>
      </c>
      <c r="F10" s="6" t="s">
        <v>82</v>
      </c>
      <c r="G10" s="11"/>
      <c r="H10" s="11"/>
      <c r="I10" s="11"/>
      <c r="J10" s="4">
        <f t="shared" si="0"/>
        <v>24</v>
      </c>
    </row>
    <row r="11" spans="1:16">
      <c r="A11" s="4">
        <f t="shared" si="1"/>
        <v>8</v>
      </c>
      <c r="B11" s="4">
        <v>1</v>
      </c>
      <c r="C11" s="1" t="s">
        <v>41</v>
      </c>
      <c r="D11" s="1" t="s">
        <v>42</v>
      </c>
      <c r="E11" s="1" t="s">
        <v>50</v>
      </c>
      <c r="F11" s="6" t="s">
        <v>82</v>
      </c>
      <c r="G11" s="11"/>
      <c r="H11" s="11"/>
      <c r="I11" s="11"/>
      <c r="J11" s="4">
        <f t="shared" si="0"/>
        <v>12</v>
      </c>
    </row>
    <row r="12" spans="1:16">
      <c r="A12" s="4">
        <f t="shared" si="1"/>
        <v>9</v>
      </c>
      <c r="B12" s="4">
        <v>9</v>
      </c>
      <c r="C12" s="1" t="s">
        <v>47</v>
      </c>
      <c r="D12" s="1" t="s">
        <v>42</v>
      </c>
      <c r="E12" s="1" t="s">
        <v>48</v>
      </c>
      <c r="F12" s="6" t="s">
        <v>82</v>
      </c>
      <c r="G12" s="11"/>
      <c r="H12" s="11"/>
      <c r="I12" s="11"/>
      <c r="J12" s="4">
        <f t="shared" si="0"/>
        <v>108</v>
      </c>
    </row>
    <row r="13" spans="1:16">
      <c r="A13" s="4">
        <f t="shared" si="1"/>
        <v>10</v>
      </c>
      <c r="B13" s="4">
        <v>1</v>
      </c>
      <c r="C13" s="1" t="s">
        <v>52</v>
      </c>
      <c r="D13" s="1" t="s">
        <v>42</v>
      </c>
      <c r="E13" s="1" t="s">
        <v>50</v>
      </c>
      <c r="F13" s="6" t="s">
        <v>82</v>
      </c>
      <c r="G13" s="11"/>
      <c r="H13" s="11"/>
      <c r="I13" s="11"/>
      <c r="J13" s="4">
        <f t="shared" si="0"/>
        <v>12</v>
      </c>
    </row>
    <row r="14" spans="1:16">
      <c r="A14" s="4">
        <f t="shared" si="1"/>
        <v>11</v>
      </c>
      <c r="B14" s="4">
        <v>2</v>
      </c>
      <c r="C14" s="1" t="s">
        <v>51</v>
      </c>
      <c r="D14" s="1" t="s">
        <v>42</v>
      </c>
      <c r="E14" s="1" t="s">
        <v>50</v>
      </c>
      <c r="F14" s="6" t="s">
        <v>82</v>
      </c>
      <c r="G14" s="11"/>
      <c r="H14" s="11"/>
      <c r="I14" s="11"/>
      <c r="J14" s="4">
        <f t="shared" si="0"/>
        <v>24</v>
      </c>
    </row>
    <row r="15" spans="1:16">
      <c r="A15" s="4">
        <f t="shared" si="1"/>
        <v>12</v>
      </c>
      <c r="B15" s="4">
        <v>4</v>
      </c>
      <c r="C15" s="1" t="s">
        <v>45</v>
      </c>
      <c r="D15" s="1" t="s">
        <v>42</v>
      </c>
      <c r="E15" s="1" t="s">
        <v>50</v>
      </c>
      <c r="F15" s="6" t="s">
        <v>82</v>
      </c>
      <c r="G15" s="11"/>
      <c r="H15" s="11"/>
      <c r="I15" s="11"/>
      <c r="J15" s="4">
        <f t="shared" si="0"/>
        <v>48</v>
      </c>
    </row>
    <row r="16" spans="1:16">
      <c r="A16" s="4">
        <f t="shared" si="1"/>
        <v>13</v>
      </c>
      <c r="B16" s="4">
        <v>2</v>
      </c>
      <c r="C16" s="1" t="s">
        <v>46</v>
      </c>
      <c r="D16" s="1" t="s">
        <v>42</v>
      </c>
      <c r="E16" s="1" t="s">
        <v>50</v>
      </c>
      <c r="F16" s="6" t="s">
        <v>82</v>
      </c>
      <c r="G16" s="11"/>
      <c r="H16" s="11"/>
      <c r="I16" s="11"/>
      <c r="J16" s="4">
        <f t="shared" si="0"/>
        <v>24</v>
      </c>
    </row>
    <row r="17" spans="1:10">
      <c r="A17" s="4">
        <f t="shared" si="1"/>
        <v>14</v>
      </c>
      <c r="B17" s="4">
        <v>4</v>
      </c>
      <c r="C17" s="1" t="s">
        <v>25</v>
      </c>
      <c r="D17" s="1" t="s">
        <v>9</v>
      </c>
      <c r="E17" s="1" t="s">
        <v>90</v>
      </c>
      <c r="F17" s="5">
        <v>603</v>
      </c>
      <c r="G17" s="1" t="s">
        <v>99</v>
      </c>
      <c r="H17" s="1" t="s">
        <v>100</v>
      </c>
      <c r="I17" s="1" t="s">
        <v>91</v>
      </c>
      <c r="J17" s="4">
        <f t="shared" si="0"/>
        <v>48</v>
      </c>
    </row>
    <row r="18" spans="1:10">
      <c r="A18" s="4">
        <f t="shared" si="1"/>
        <v>15</v>
      </c>
      <c r="B18" s="4">
        <v>52</v>
      </c>
      <c r="C18" s="1" t="s">
        <v>13</v>
      </c>
      <c r="D18" s="1" t="s">
        <v>9</v>
      </c>
      <c r="E18" s="1" t="s">
        <v>81</v>
      </c>
      <c r="F18" s="6" t="s">
        <v>82</v>
      </c>
      <c r="G18" s="1" t="s">
        <v>14</v>
      </c>
      <c r="H18" t="s">
        <v>101</v>
      </c>
      <c r="I18" s="1" t="s">
        <v>98</v>
      </c>
      <c r="J18" s="4">
        <f t="shared" si="0"/>
        <v>624</v>
      </c>
    </row>
    <row r="19" spans="1:10">
      <c r="A19" s="4">
        <f t="shared" si="1"/>
        <v>16</v>
      </c>
      <c r="B19" s="4">
        <v>38</v>
      </c>
      <c r="C19" s="1" t="s">
        <v>15</v>
      </c>
      <c r="D19" s="1" t="s">
        <v>9</v>
      </c>
      <c r="E19" s="1" t="s">
        <v>10</v>
      </c>
      <c r="F19" s="6" t="s">
        <v>82</v>
      </c>
      <c r="G19" t="s">
        <v>102</v>
      </c>
      <c r="H19" s="1" t="s">
        <v>16</v>
      </c>
      <c r="I19" s="1" t="s">
        <v>17</v>
      </c>
      <c r="J19" s="4">
        <f t="shared" si="0"/>
        <v>456</v>
      </c>
    </row>
    <row r="20" spans="1:10">
      <c r="A20" s="4">
        <f t="shared" si="1"/>
        <v>17</v>
      </c>
      <c r="B20" s="4">
        <v>6</v>
      </c>
      <c r="C20" s="1" t="s">
        <v>8</v>
      </c>
      <c r="D20" s="1" t="s">
        <v>9</v>
      </c>
      <c r="E20" s="1" t="s">
        <v>10</v>
      </c>
      <c r="F20" s="6" t="s">
        <v>83</v>
      </c>
      <c r="G20" s="12" t="s">
        <v>103</v>
      </c>
      <c r="H20" s="1" t="s">
        <v>11</v>
      </c>
      <c r="I20" s="1" t="s">
        <v>12</v>
      </c>
      <c r="J20" s="4">
        <f t="shared" si="0"/>
        <v>72</v>
      </c>
    </row>
    <row r="21" spans="1:10">
      <c r="A21" s="4">
        <f t="shared" si="1"/>
        <v>18</v>
      </c>
      <c r="B21" s="4">
        <v>9</v>
      </c>
      <c r="C21" s="1" t="s">
        <v>18</v>
      </c>
      <c r="D21" s="1" t="s">
        <v>19</v>
      </c>
      <c r="E21" s="1" t="s">
        <v>20</v>
      </c>
      <c r="F21" s="5" t="s">
        <v>21</v>
      </c>
      <c r="G21" s="11" t="s">
        <v>22</v>
      </c>
      <c r="H21" s="11" t="s">
        <v>23</v>
      </c>
      <c r="I21" s="11" t="s">
        <v>24</v>
      </c>
      <c r="J21" s="4">
        <f t="shared" si="0"/>
        <v>108</v>
      </c>
    </row>
    <row r="22" spans="1:10">
      <c r="A22" s="4">
        <f t="shared" si="1"/>
        <v>19</v>
      </c>
      <c r="B22" s="4">
        <v>2</v>
      </c>
      <c r="C22" s="1" t="s">
        <v>80</v>
      </c>
      <c r="D22" s="1" t="s">
        <v>84</v>
      </c>
      <c r="E22" s="1" t="s">
        <v>85</v>
      </c>
      <c r="F22" s="4" t="s">
        <v>86</v>
      </c>
      <c r="G22" s="11" t="s">
        <v>87</v>
      </c>
      <c r="H22" s="11" t="s">
        <v>88</v>
      </c>
      <c r="I22" s="11" t="s">
        <v>89</v>
      </c>
      <c r="J22" s="4">
        <f t="shared" si="0"/>
        <v>24</v>
      </c>
    </row>
    <row r="23" spans="1:10">
      <c r="A23" s="4">
        <f t="shared" si="1"/>
        <v>20</v>
      </c>
      <c r="B23" s="4">
        <v>1</v>
      </c>
      <c r="C23" s="1" t="s">
        <v>34</v>
      </c>
      <c r="D23" s="1" t="s">
        <v>35</v>
      </c>
      <c r="E23" s="1"/>
      <c r="F23" s="5" t="s">
        <v>36</v>
      </c>
      <c r="G23" s="11" t="s">
        <v>37</v>
      </c>
      <c r="H23" s="11" t="s">
        <v>38</v>
      </c>
      <c r="I23" s="11"/>
      <c r="J23" s="4">
        <f t="shared" si="0"/>
        <v>12</v>
      </c>
    </row>
    <row r="24" spans="1:10">
      <c r="A24" s="4">
        <f t="shared" si="1"/>
        <v>21</v>
      </c>
      <c r="B24" s="4">
        <v>9</v>
      </c>
      <c r="C24" s="1" t="s">
        <v>73</v>
      </c>
      <c r="D24" s="1" t="s">
        <v>74</v>
      </c>
      <c r="E24" s="1"/>
      <c r="F24" s="5" t="s">
        <v>36</v>
      </c>
      <c r="G24" s="11" t="s">
        <v>75</v>
      </c>
      <c r="H24" s="11"/>
      <c r="I24" s="11"/>
      <c r="J24" s="4">
        <f t="shared" si="0"/>
        <v>108</v>
      </c>
    </row>
    <row r="25" spans="1:10">
      <c r="A25" s="4">
        <f t="shared" si="1"/>
        <v>22</v>
      </c>
      <c r="B25" s="4">
        <v>1</v>
      </c>
      <c r="C25" s="1" t="s">
        <v>76</v>
      </c>
      <c r="D25" s="1" t="s">
        <v>77</v>
      </c>
      <c r="E25" s="1" t="s">
        <v>78</v>
      </c>
      <c r="F25" s="5" t="s">
        <v>36</v>
      </c>
      <c r="G25" s="11" t="s">
        <v>79</v>
      </c>
      <c r="H25" s="11"/>
      <c r="I25" s="11"/>
      <c r="J25" s="4">
        <f t="shared" si="0"/>
        <v>12</v>
      </c>
    </row>
    <row r="26" spans="1:10">
      <c r="A26" s="4">
        <f t="shared" si="1"/>
        <v>23</v>
      </c>
      <c r="B26" s="4">
        <v>1</v>
      </c>
      <c r="C26" s="1" t="s">
        <v>65</v>
      </c>
      <c r="D26" s="1" t="s">
        <v>93</v>
      </c>
      <c r="E26" s="1" t="s">
        <v>66</v>
      </c>
      <c r="F26" s="5" t="s">
        <v>67</v>
      </c>
      <c r="G26" s="11" t="s">
        <v>68</v>
      </c>
      <c r="H26" s="11"/>
      <c r="I26" s="11"/>
      <c r="J26" s="4">
        <f t="shared" si="0"/>
        <v>12</v>
      </c>
    </row>
    <row r="27" spans="1:10">
      <c r="A27" s="4">
        <f t="shared" si="1"/>
        <v>24</v>
      </c>
      <c r="B27" s="4">
        <v>1</v>
      </c>
      <c r="C27" s="1" t="s">
        <v>69</v>
      </c>
      <c r="D27" s="1" t="s">
        <v>70</v>
      </c>
      <c r="E27" s="1"/>
      <c r="F27" s="5" t="s">
        <v>71</v>
      </c>
      <c r="G27" s="11" t="s">
        <v>72</v>
      </c>
      <c r="H27" s="11"/>
      <c r="I27" s="11"/>
      <c r="J27" s="4">
        <f t="shared" si="0"/>
        <v>12</v>
      </c>
    </row>
    <row r="28" spans="1:10">
      <c r="A28" s="4">
        <f t="shared" si="1"/>
        <v>25</v>
      </c>
      <c r="B28" s="4">
        <v>9</v>
      </c>
      <c r="C28" s="1" t="s">
        <v>61</v>
      </c>
      <c r="D28" s="1" t="s">
        <v>62</v>
      </c>
      <c r="E28" s="1"/>
      <c r="F28" s="5" t="s">
        <v>63</v>
      </c>
      <c r="G28" s="11" t="s">
        <v>64</v>
      </c>
      <c r="H28" s="11"/>
      <c r="I28" s="11"/>
      <c r="J28" s="4">
        <f t="shared" si="0"/>
        <v>108</v>
      </c>
    </row>
    <row r="29" spans="1:10">
      <c r="A29" s="4">
        <f t="shared" si="1"/>
        <v>26</v>
      </c>
      <c r="B29" s="4">
        <v>3</v>
      </c>
      <c r="C29" s="1" t="s">
        <v>57</v>
      </c>
      <c r="D29" s="1" t="s">
        <v>58</v>
      </c>
      <c r="E29" s="1"/>
      <c r="F29" s="5" t="s">
        <v>59</v>
      </c>
      <c r="G29" s="11" t="s">
        <v>60</v>
      </c>
      <c r="H29" s="11"/>
      <c r="I29" s="11"/>
      <c r="J29" s="4">
        <f t="shared" si="0"/>
        <v>36</v>
      </c>
    </row>
    <row r="30" spans="1:10">
      <c r="A30" s="4">
        <f t="shared" si="1"/>
        <v>27</v>
      </c>
      <c r="B30" s="4">
        <v>2</v>
      </c>
      <c r="C30" s="1" t="s">
        <v>53</v>
      </c>
      <c r="D30" s="1" t="s">
        <v>54</v>
      </c>
      <c r="E30" s="1"/>
      <c r="F30" s="5" t="s">
        <v>55</v>
      </c>
      <c r="G30" s="11" t="s">
        <v>56</v>
      </c>
      <c r="H30" s="11"/>
      <c r="I30" s="11"/>
      <c r="J30" s="4">
        <f t="shared" si="0"/>
        <v>24</v>
      </c>
    </row>
    <row r="31" spans="1:10">
      <c r="A31" s="4">
        <f t="shared" si="1"/>
        <v>28</v>
      </c>
      <c r="B31" s="4">
        <v>1</v>
      </c>
      <c r="C31" s="1" t="s">
        <v>30</v>
      </c>
      <c r="D31" s="1" t="s">
        <v>31</v>
      </c>
      <c r="E31" s="1"/>
      <c r="F31" s="5"/>
      <c r="G31" s="11" t="s">
        <v>32</v>
      </c>
      <c r="H31" s="11"/>
      <c r="I31" s="11"/>
      <c r="J31" s="4">
        <f t="shared" si="0"/>
        <v>12</v>
      </c>
    </row>
    <row r="32" spans="1:10">
      <c r="A32" s="4">
        <f t="shared" si="1"/>
        <v>29</v>
      </c>
      <c r="B32" s="4">
        <v>1</v>
      </c>
      <c r="C32" s="1" t="s">
        <v>96</v>
      </c>
      <c r="D32" s="1" t="s">
        <v>92</v>
      </c>
      <c r="E32" s="1" t="s">
        <v>28</v>
      </c>
      <c r="F32" s="5"/>
      <c r="G32" s="11" t="s">
        <v>33</v>
      </c>
      <c r="H32" s="11"/>
      <c r="I32" s="11"/>
      <c r="J32" s="4">
        <f t="shared" si="0"/>
        <v>12</v>
      </c>
    </row>
    <row r="33" spans="1:10">
      <c r="A33" s="4">
        <f t="shared" si="1"/>
        <v>30</v>
      </c>
      <c r="B33" s="4">
        <v>9</v>
      </c>
      <c r="C33" s="1" t="s">
        <v>26</v>
      </c>
      <c r="D33" s="1" t="s">
        <v>27</v>
      </c>
      <c r="E33" s="1" t="s">
        <v>28</v>
      </c>
      <c r="F33" s="5"/>
      <c r="G33" s="11" t="s">
        <v>29</v>
      </c>
      <c r="H33" s="11"/>
      <c r="I33" s="11"/>
      <c r="J33" s="4">
        <f t="shared" si="0"/>
        <v>108</v>
      </c>
    </row>
    <row r="34" spans="1:10" ht="18">
      <c r="B34" s="10">
        <f>SUM(B4:B33)</f>
        <v>215</v>
      </c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 Achat SAS9 v2.0</vt:lpstr>
      <vt:lpstr>BOM 12 cartes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BECHE</dc:creator>
  <cp:lastModifiedBy>Philippe BECHE</cp:lastModifiedBy>
  <cp:lastPrinted>2016-01-15T13:37:45Z</cp:lastPrinted>
  <dcterms:created xsi:type="dcterms:W3CDTF">2015-12-10T16:22:55Z</dcterms:created>
  <dcterms:modified xsi:type="dcterms:W3CDTF">2016-01-15T13:38:50Z</dcterms:modified>
</cp:coreProperties>
</file>